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autoCompressPictures="0"/>
  <mc:AlternateContent xmlns:mc="http://schemas.openxmlformats.org/markup-compatibility/2006">
    <mc:Choice Requires="x15">
      <x15ac:absPath xmlns:x15ac="http://schemas.microsoft.com/office/spreadsheetml/2010/11/ac" url="https://regioneemiliaromagna-my.sharepoint.com/personal/giovanni_decarlo_regione_emilia-romagna_it/Documents/CS_PNRR_COORDINAMENTO/Si.Ge.Co - Io.SA e allegati/Si.Ge.Co e allegati/x_2026.01.26_allegati_SiGeCo/"/>
    </mc:Choice>
  </mc:AlternateContent>
  <xr:revisionPtr revIDLastSave="70" documentId="13_ncr:1_{112B380C-9DDA-4A90-8E92-590B23FCCF8F}" xr6:coauthVersionLast="47" xr6:coauthVersionMax="47" xr10:uidLastSave="{37537D5D-0AB3-45EA-9739-0CAFC91EBDE0}"/>
  <bookViews>
    <workbookView xWindow="0" yWindow="1212" windowWidth="23040" windowHeight="12420" xr2:uid="{00000000-000D-0000-FFFF-FFFF00000000}"/>
  </bookViews>
  <sheets>
    <sheet name="Copertina" sheetId="5" r:id="rId1"/>
    <sheet name="1.Analisi dei rischi AA" sheetId="1" r:id="rId2"/>
    <sheet name="2.CampioneAA" sheetId="4" r:id="rId3"/>
  </sheets>
  <definedNames>
    <definedName name="_xlnm._FilterDatabase" localSheetId="1" hidden="1">'1.Analisi dei rischi AA'!$A$5:$AE$10</definedName>
    <definedName name="_xlnm._FilterDatabase" localSheetId="2" hidden="1">'2.CampioneAA'!$A$4:$AE$10</definedName>
    <definedName name="_xlnm.Print_Area" localSheetId="1">'1.Analisi dei rischi AA'!$A$1:$AE$5</definedName>
    <definedName name="_xlnm.Print_Area" localSheetId="2">'2.CampioneAA'!$A$1:$AE$15</definedName>
    <definedName name="IA" localSheetId="1" hidden="1">'1.Analisi dei rischi AA'!$A$5:$AE$9</definedName>
    <definedName name="IA" localSheetId="2" hidden="1">'2.CampioneAA'!$A$4:$AE$4</definedName>
    <definedName name="_xlnm.Print_Titles" localSheetId="1">'1.Analisi dei rischi AA'!$4:$5</definedName>
    <definedName name="_xlnm.Print_Titles" localSheetId="2">'2.CampioneAA'!$3:$4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E9" i="4" l="1"/>
  <c r="AE8" i="4"/>
  <c r="AE7" i="4"/>
  <c r="AE9" i="1"/>
  <c r="AE7" i="1"/>
  <c r="AE8" i="1"/>
  <c r="AE6" i="1" l="1"/>
  <c r="AE6" i="4" l="1"/>
  <c r="G10" i="1" l="1"/>
  <c r="G12" i="4" s="1"/>
  <c r="H10" i="1"/>
  <c r="G10" i="4" l="1"/>
  <c r="H10" i="4"/>
  <c r="G14" i="4" l="1"/>
  <c r="G13" i="4"/>
</calcChain>
</file>

<file path=xl/sharedStrings.xml><?xml version="1.0" encoding="utf-8"?>
<sst xmlns="http://schemas.openxmlformats.org/spreadsheetml/2006/main" count="85" uniqueCount="50">
  <si>
    <t>Piano Nazionale di Ripresa e Resilienza
Misure per la riduzione del rischio di alluvione e per la riduzione del rischio idrogeologico
M2C4 Investimento 2.1a
ALLEGATO 12 – Si.Ge.Co.</t>
  </si>
  <si>
    <t>Missione/Componente:</t>
  </si>
  <si>
    <t>M2C4 I2.1a</t>
  </si>
  <si>
    <t>Amministrazione titolare:</t>
  </si>
  <si>
    <t>Amministrazione attuatrice:</t>
  </si>
  <si>
    <t>Piano Nazionale di Ripresa e Resilienza
Misure per la riduzione del rischio di alluvione e per la riduzione del rischio idrogeologico
M2C4 Investimento 2.1a
ALLEGATO 12 – SiGeCo</t>
  </si>
  <si>
    <t>"ANALISI DEI RISCHI" - AMMINISTRAZIONE ATTUATRICE</t>
  </si>
  <si>
    <t>ANAGRAFICA</t>
  </si>
  <si>
    <t>1) RISCHIOSITA' PROGETTO IN ARACHNE</t>
  </si>
  <si>
    <t>2) RISCHIOSITA' SOGGETTO ATTUATORE IN ARACHNE</t>
  </si>
  <si>
    <t>C) VALORE FINANZIARIO PROGETTO</t>
  </si>
  <si>
    <t>4) TIPOLOGIA DI AFFIDAMENTO/CONFERIMENTO</t>
  </si>
  <si>
    <t xml:space="preserve">5) ESITI PRECEDENTI CONTROLLI </t>
  </si>
  <si>
    <t>RANKING TOTALE</t>
  </si>
  <si>
    <t>ID Rendiconto</t>
  </si>
  <si>
    <t>CUP/CLP</t>
  </si>
  <si>
    <t>Titolo intervento</t>
  </si>
  <si>
    <t>Soggetto attuatre</t>
  </si>
  <si>
    <t>CIG procedura di affidamento rendicontata</t>
  </si>
  <si>
    <t>Importo
rendicontato
ammissibile</t>
  </si>
  <si>
    <t>Importo
rendicontato
non ammissibile</t>
  </si>
  <si>
    <t>1. Presenza del progetto nella lista ARACHNE con punteggio complessivo allerta frode da 0 a 10</t>
  </si>
  <si>
    <t xml:space="preserve">2. Presenza del progetto nella lista ARACHNE con punteggio complessivo allerta frode da 11 e 20 </t>
  </si>
  <si>
    <t xml:space="preserve">3. Presenza del progetto nella lista ARACHNE con punteggio complessivo allerta frode da 21 e 30 </t>
  </si>
  <si>
    <t xml:space="preserve">4. Presenza deL progetto nella lista ARACHNE con punteggio complessivo allerta frode da 31 e 40 </t>
  </si>
  <si>
    <t xml:space="preserve">5. Presenza deL progetto nella lista ARACHNE con punteggio complessivo allerta frode da 41 e 50 </t>
  </si>
  <si>
    <t>1. Presenza del soggetto attuatore nella lista ARACHNE con punteggio complessivo allerta frode da 0 e 10</t>
  </si>
  <si>
    <t xml:space="preserve">2. Presenza del soggetto attuatore nella lista ARACHNE con punteggio complessivo allerta frode da 11 e 20 </t>
  </si>
  <si>
    <t xml:space="preserve">3. Presenza del soggetto attuatore nella lista ARACHNE con punteggio complessivo allerta frode da 21 e 30 </t>
  </si>
  <si>
    <t xml:space="preserve">4. Presenza del soggetto attuatore nella lista ARACHNE con punteggio complessivo allerta frode da 31 e 40 </t>
  </si>
  <si>
    <t xml:space="preserve">5. Presenza del soggetto attuatore nella lista ARACHNE con punteggio complessivo allerta frode da 41 e 50 </t>
  </si>
  <si>
    <t>1. Inferiore a 400.000,00</t>
  </si>
  <si>
    <t>2. Compreso fra 400.001,00 e 800.000,00</t>
  </si>
  <si>
    <t>3. Compreso fra 800.001,00  e 2.000.000,00</t>
  </si>
  <si>
    <t>4. Oltre 2.000.001,00</t>
  </si>
  <si>
    <t>1. Accordi quadro, Convenzioni/contratti quadro CONSIP</t>
  </si>
  <si>
    <t>2 Competitiva con negoziazione, Dialogo competitivo
3. Accordi tra enti ed amministrazioni aggiudicatrici del
settore pubblico (art. 7 D. Lgs. 36/2023 e ss.mm.ii.)
4. Affidamento Ente In House</t>
  </si>
  <si>
    <t>5. Procedura negoziata senza bando
6. Procedura aperta o ristretta sopra e sotto e sopra soglia
(escluse procedure negoziate)</t>
  </si>
  <si>
    <t>6. Affidamenti diretti
7. Altre modalità di affidamento (varianti, atti aggiuntivi, servizi analoghi, ecc.)</t>
  </si>
  <si>
    <t>1. Esito positivo
100% rendicontazioni con esito positivo</t>
  </si>
  <si>
    <t>2. Esito positivo
Da 99% a 75% rendicontazioni con esito positivo</t>
  </si>
  <si>
    <t>3. Esito positivo
Da 75% a 50% rendicontazioni con esito positivo</t>
  </si>
  <si>
    <t>4. Esito positivo
Da 49% a 25% rendicontazioni con esito positivo</t>
  </si>
  <si>
    <t xml:space="preserve"> "TABELLA ANALISI DEI RISCHI-CAMPIONE" - AMMINISTRAZIONE ATTUATRICE</t>
  </si>
  <si>
    <t>3) VALORE FINANZIARIO PROGETTO</t>
  </si>
  <si>
    <t>Importo rendicontato ammissibile</t>
  </si>
  <si>
    <t>Universo campionabile</t>
  </si>
  <si>
    <t>Importo Campione (Soglia al 10%)</t>
  </si>
  <si>
    <t>Percentuale di rappresentatività del campione</t>
  </si>
  <si>
    <t>Numero di rendiconti estratti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</si>
</sst>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€&quot;\ * #,##0.00_-;\-&quot;€&quot;\ * #,##0.00_-;_-&quot;€&quot;\ * &quot;-&quot;??_-;_-@_-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2"/>
      <name val="Times New Roman"/>
      <family val="1"/>
    </font>
    <font>
      <b/>
      <sz val="12"/>
      <color rgb="FFFFFFFF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10"/>
      <color rgb="FFFFFFFF"/>
      <name val="Calibri"/>
      <family val="2"/>
      <scheme val="minor"/>
    </font>
    <font>
      <b/>
      <sz val="10"/>
      <color rgb="FFFFFFFF"/>
      <name val="Calibri"/>
      <family val="2"/>
      <scheme val="minor"/>
    </font>
    <font>
      <b/>
      <sz val="18"/>
      <color rgb="FFFFFFFF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8"/>
      <color rgb="FFFFFFFF"/>
      <name val="Calibri"/>
      <family val="2"/>
      <scheme val="minor"/>
    </font>
    <font>
      <b/>
      <sz val="28"/>
      <color rgb="FFFFFFFF"/>
      <name val="Times New Roman"/>
      <family val="1"/>
    </font>
    <font>
      <sz val="10"/>
      <name val="Times New Roman"/>
      <family val="1"/>
    </font>
    <font>
      <b/>
      <sz val="26"/>
      <color theme="3" tint="0.39997558519241921"/>
      <name val="Times New Roman"/>
      <family val="1"/>
    </font>
    <font>
      <sz val="18"/>
      <color theme="0"/>
      <name val="Times New Roman"/>
      <family val="1"/>
    </font>
    <font>
      <b/>
      <sz val="20"/>
      <color rgb="FF4F81BD"/>
      <name val="Times New Roman"/>
      <family val="1"/>
    </font>
    <font>
      <b/>
      <sz val="20"/>
      <color theme="1"/>
      <name val="Times New Roman"/>
      <family val="1"/>
    </font>
    <font>
      <sz val="11"/>
      <color theme="0"/>
      <name val="Times New Roman"/>
      <family val="1"/>
    </font>
    <font>
      <b/>
      <sz val="16"/>
      <color theme="0"/>
      <name val="Times New Roman"/>
      <family val="1"/>
    </font>
    <font>
      <b/>
      <sz val="16"/>
      <name val="Times New Roman"/>
      <family val="1"/>
    </font>
    <font>
      <b/>
      <sz val="12"/>
      <color theme="0" tint="-0.499984740745262"/>
      <name val="Times New Roman"/>
      <family val="1"/>
    </font>
    <font>
      <b/>
      <sz val="20"/>
      <color theme="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6297D0"/>
        <bgColor indexed="64"/>
      </patternFill>
    </fill>
    <fill>
      <patternFill patternType="solid">
        <fgColor rgb="FF1F4E78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/>
      <right style="thick">
        <color theme="0"/>
      </right>
      <top/>
      <bottom/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</borders>
  <cellStyleXfs count="6">
    <xf numFmtId="0" fontId="0" fillId="0" borderId="0"/>
    <xf numFmtId="0" fontId="3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" fillId="0" borderId="0"/>
    <xf numFmtId="0" fontId="4" fillId="0" borderId="0"/>
  </cellStyleXfs>
  <cellXfs count="72">
    <xf numFmtId="0" fontId="0" fillId="0" borderId="0" xfId="0"/>
    <xf numFmtId="0" fontId="1" fillId="0" borderId="0" xfId="0" applyFont="1" applyAlignment="1">
      <alignment vertical="center" wrapText="1"/>
    </xf>
    <xf numFmtId="0" fontId="5" fillId="2" borderId="0" xfId="0" applyFont="1" applyFill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164" fontId="6" fillId="0" borderId="0" xfId="0" applyNumberFormat="1" applyFont="1" applyAlignment="1">
      <alignment vertical="center" wrapText="1"/>
    </xf>
    <xf numFmtId="0" fontId="0" fillId="0" borderId="0" xfId="0" applyAlignment="1">
      <alignment vertical="center" wrapText="1"/>
    </xf>
    <xf numFmtId="0" fontId="8" fillId="2" borderId="0" xfId="0" applyFont="1" applyFill="1" applyAlignment="1">
      <alignment vertical="center" wrapText="1"/>
    </xf>
    <xf numFmtId="164" fontId="10" fillId="2" borderId="1" xfId="2" applyFont="1" applyFill="1" applyBorder="1" applyAlignment="1">
      <alignment horizontal="center" vertical="center"/>
    </xf>
    <xf numFmtId="164" fontId="10" fillId="2" borderId="1" xfId="2" applyFont="1" applyFill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164" fontId="12" fillId="0" borderId="0" xfId="0" applyNumberFormat="1" applyFont="1" applyAlignment="1">
      <alignment vertical="center" wrapText="1"/>
    </xf>
    <xf numFmtId="0" fontId="0" fillId="0" borderId="0" xfId="0" applyAlignment="1">
      <alignment horizontal="center" vertical="center" wrapText="1"/>
    </xf>
    <xf numFmtId="164" fontId="0" fillId="0" borderId="0" xfId="2" applyFont="1" applyAlignment="1">
      <alignment vertical="center" wrapText="1"/>
    </xf>
    <xf numFmtId="0" fontId="0" fillId="2" borderId="0" xfId="0" applyFill="1" applyAlignment="1">
      <alignment vertical="center" wrapText="1"/>
    </xf>
    <xf numFmtId="0" fontId="13" fillId="0" borderId="0" xfId="0" applyFont="1" applyAlignment="1">
      <alignment vertical="center" wrapText="1"/>
    </xf>
    <xf numFmtId="0" fontId="14" fillId="0" borderId="0" xfId="0" applyFont="1" applyAlignment="1">
      <alignment horizontal="right" wrapText="1"/>
    </xf>
    <xf numFmtId="0" fontId="14" fillId="0" borderId="0" xfId="0" applyFont="1" applyAlignment="1">
      <alignment horizontal="center" vertical="center" wrapText="1"/>
    </xf>
    <xf numFmtId="0" fontId="15" fillId="6" borderId="1" xfId="0" applyFont="1" applyFill="1" applyBorder="1" applyAlignment="1">
      <alignment horizontal="center" vertical="center" wrapText="1"/>
    </xf>
    <xf numFmtId="164" fontId="15" fillId="6" borderId="1" xfId="2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64" fontId="11" fillId="0" borderId="1" xfId="2" applyFont="1" applyBorder="1" applyAlignment="1">
      <alignment horizontal="center" vertical="center" wrapText="1"/>
    </xf>
    <xf numFmtId="164" fontId="12" fillId="0" borderId="1" xfId="2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vertical="center" wrapText="1"/>
    </xf>
    <xf numFmtId="164" fontId="12" fillId="0" borderId="1" xfId="0" applyNumberFormat="1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18" fillId="0" borderId="1" xfId="3" applyNumberFormat="1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21" fillId="0" borderId="0" xfId="4" applyFont="1"/>
    <xf numFmtId="0" fontId="9" fillId="0" borderId="11" xfId="0" applyFont="1" applyBorder="1" applyAlignment="1">
      <alignment horizontal="center" vertical="center" wrapText="1"/>
    </xf>
    <xf numFmtId="164" fontId="10" fillId="2" borderId="11" xfId="2" applyFont="1" applyFill="1" applyBorder="1" applyAlignment="1">
      <alignment horizontal="center" vertical="center"/>
    </xf>
    <xf numFmtId="164" fontId="10" fillId="2" borderId="11" xfId="2" applyFont="1" applyFill="1" applyBorder="1" applyAlignment="1">
      <alignment horizontal="center" vertical="center" wrapText="1"/>
    </xf>
    <xf numFmtId="0" fontId="0" fillId="0" borderId="11" xfId="0" applyBorder="1" applyAlignment="1">
      <alignment vertical="center" wrapText="1"/>
    </xf>
    <xf numFmtId="0" fontId="8" fillId="0" borderId="11" xfId="0" applyFont="1" applyBorder="1" applyAlignment="1">
      <alignment horizontal="center" vertical="center" wrapText="1"/>
    </xf>
    <xf numFmtId="0" fontId="1" fillId="0" borderId="10" xfId="0" applyFont="1" applyBorder="1" applyAlignment="1">
      <alignment vertical="center" wrapText="1"/>
    </xf>
    <xf numFmtId="0" fontId="1" fillId="0" borderId="10" xfId="0" applyFont="1" applyBorder="1" applyAlignment="1">
      <alignment horizontal="right" wrapText="1"/>
    </xf>
    <xf numFmtId="0" fontId="1" fillId="0" borderId="8" xfId="0" applyFont="1" applyBorder="1" applyAlignment="1">
      <alignment horizontal="right" wrapText="1"/>
    </xf>
    <xf numFmtId="0" fontId="23" fillId="2" borderId="0" xfId="5" applyFont="1" applyFill="1" applyAlignment="1">
      <alignment vertical="center"/>
    </xf>
    <xf numFmtId="0" fontId="1" fillId="7" borderId="0" xfId="5" applyFont="1" applyFill="1"/>
    <xf numFmtId="0" fontId="1" fillId="2" borderId="0" xfId="5" applyFont="1" applyFill="1"/>
    <xf numFmtId="0" fontId="24" fillId="2" borderId="0" xfId="5" applyFont="1" applyFill="1" applyAlignment="1">
      <alignment vertical="center"/>
    </xf>
    <xf numFmtId="0" fontId="26" fillId="2" borderId="0" xfId="5" applyFont="1" applyFill="1"/>
    <xf numFmtId="0" fontId="1" fillId="8" borderId="0" xfId="5" applyFont="1" applyFill="1"/>
    <xf numFmtId="0" fontId="26" fillId="8" borderId="0" xfId="5" applyFont="1" applyFill="1"/>
    <xf numFmtId="0" fontId="26" fillId="8" borderId="0" xfId="5" applyFont="1" applyFill="1" applyAlignment="1">
      <alignment horizontal="right"/>
    </xf>
    <xf numFmtId="0" fontId="29" fillId="8" borderId="0" xfId="4" applyFont="1" applyFill="1" applyAlignment="1">
      <alignment horizontal="center" vertical="top" wrapText="1"/>
    </xf>
    <xf numFmtId="0" fontId="27" fillId="8" borderId="0" xfId="4" applyFont="1" applyFill="1" applyAlignment="1">
      <alignment horizontal="right" vertical="center" wrapText="1"/>
    </xf>
    <xf numFmtId="0" fontId="27" fillId="8" borderId="13" xfId="4" applyFont="1" applyFill="1" applyBorder="1" applyAlignment="1">
      <alignment horizontal="right" vertical="center" wrapText="1"/>
    </xf>
    <xf numFmtId="0" fontId="28" fillId="9" borderId="14" xfId="4" applyFont="1" applyFill="1" applyBorder="1" applyAlignment="1">
      <alignment horizontal="center" vertical="center" wrapText="1"/>
    </xf>
    <xf numFmtId="0" fontId="28" fillId="9" borderId="15" xfId="4" applyFont="1" applyFill="1" applyBorder="1" applyAlignment="1">
      <alignment horizontal="center" vertical="center" wrapText="1"/>
    </xf>
    <xf numFmtId="0" fontId="28" fillId="9" borderId="16" xfId="4" applyFont="1" applyFill="1" applyBorder="1" applyAlignment="1">
      <alignment horizontal="center" vertical="center" wrapText="1"/>
    </xf>
    <xf numFmtId="0" fontId="30" fillId="2" borderId="0" xfId="5" applyFont="1" applyFill="1" applyAlignment="1">
      <alignment horizontal="center" vertical="center" wrapText="1"/>
    </xf>
    <xf numFmtId="0" fontId="24" fillId="2" borderId="0" xfId="5" applyFont="1" applyFill="1" applyAlignment="1">
      <alignment horizontal="center"/>
    </xf>
    <xf numFmtId="0" fontId="25" fillId="2" borderId="0" xfId="5" applyFont="1" applyFill="1" applyAlignment="1">
      <alignment horizontal="center" vertical="center" wrapText="1"/>
    </xf>
    <xf numFmtId="0" fontId="20" fillId="0" borderId="5" xfId="0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22" fillId="0" borderId="8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16" fillId="5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17" fillId="4" borderId="2" xfId="0" applyFont="1" applyFill="1" applyBorder="1" applyAlignment="1">
      <alignment horizontal="center" vertical="center" wrapText="1"/>
    </xf>
    <xf numFmtId="0" fontId="17" fillId="4" borderId="3" xfId="0" applyFont="1" applyFill="1" applyBorder="1" applyAlignment="1">
      <alignment horizontal="center" vertical="center" wrapText="1"/>
    </xf>
    <xf numFmtId="0" fontId="17" fillId="4" borderId="4" xfId="0" applyFont="1" applyFill="1" applyBorder="1" applyAlignment="1">
      <alignment horizontal="center" vertical="center" wrapText="1"/>
    </xf>
    <xf numFmtId="0" fontId="11" fillId="4" borderId="2" xfId="0" applyFont="1" applyFill="1" applyBorder="1" applyAlignment="1">
      <alignment horizontal="center" vertical="center" wrapText="1"/>
    </xf>
    <xf numFmtId="0" fontId="11" fillId="4" borderId="3" xfId="0" applyFont="1" applyFill="1" applyBorder="1" applyAlignment="1">
      <alignment horizontal="center" vertical="center" wrapText="1"/>
    </xf>
    <xf numFmtId="0" fontId="11" fillId="4" borderId="4" xfId="0" applyFont="1" applyFill="1" applyBorder="1" applyAlignment="1">
      <alignment horizontal="center" vertical="center" wrapText="1"/>
    </xf>
    <xf numFmtId="0" fontId="16" fillId="5" borderId="2" xfId="0" applyFont="1" applyFill="1" applyBorder="1" applyAlignment="1">
      <alignment horizontal="center" vertical="center" wrapText="1"/>
    </xf>
    <xf numFmtId="0" fontId="19" fillId="5" borderId="3" xfId="0" applyFont="1" applyFill="1" applyBorder="1" applyAlignment="1">
      <alignment horizontal="center" vertical="center" wrapText="1"/>
    </xf>
    <xf numFmtId="0" fontId="19" fillId="5" borderId="4" xfId="0" applyFont="1" applyFill="1" applyBorder="1" applyAlignment="1">
      <alignment horizontal="center" vertical="center" wrapText="1"/>
    </xf>
  </cellXfs>
  <cellStyles count="6">
    <cellStyle name="Normal 2" xfId="4" xr:uid="{D2469223-289B-4C9C-84EF-5007F01AD3CD}"/>
    <cellStyle name="Normal 3" xfId="5" xr:uid="{D1856EAB-FB0C-4453-AAE2-3F7F1280F4AF}"/>
    <cellStyle name="Normale" xfId="0" builtinId="0"/>
    <cellStyle name="Normale 2" xfId="1" xr:uid="{00000000-0005-0000-0000-000001000000}"/>
    <cellStyle name="Percentuale" xfId="3" builtinId="5"/>
    <cellStyle name="Valuta" xfId="2" builtinId="4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G"/><Relationship Id="rId4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136524</xdr:colOff>
      <xdr:row>2</xdr:row>
      <xdr:rowOff>25400</xdr:rowOff>
    </xdr:from>
    <xdr:to>
      <xdr:col>8</xdr:col>
      <xdr:colOff>136524</xdr:colOff>
      <xdr:row>6</xdr:row>
      <xdr:rowOff>127000</xdr:rowOff>
    </xdr:to>
    <xdr:pic>
      <xdr:nvPicPr>
        <xdr:cNvPr id="2" name="Immagine 1" descr="Immagine che contiene testo, Carattere, logo">
          <a:extLst>
            <a:ext uri="{FF2B5EF4-FFF2-40B4-BE49-F238E27FC236}">
              <a16:creationId xmlns:a16="http://schemas.microsoft.com/office/drawing/2014/main" id="{75891CF9-AB45-41AE-944C-0A69B06838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06644" y="391160"/>
          <a:ext cx="2313495" cy="833120"/>
        </a:xfrm>
        <a:prstGeom prst="rect">
          <a:avLst/>
        </a:prstGeom>
      </xdr:spPr>
    </xdr:pic>
    <xdr:clientData/>
  </xdr:twoCellAnchor>
  <xdr:twoCellAnchor editAs="oneCell">
    <xdr:from>
      <xdr:col>6</xdr:col>
      <xdr:colOff>203548</xdr:colOff>
      <xdr:row>3</xdr:row>
      <xdr:rowOff>46182</xdr:rowOff>
    </xdr:from>
    <xdr:to>
      <xdr:col>6</xdr:col>
      <xdr:colOff>203548</xdr:colOff>
      <xdr:row>6</xdr:row>
      <xdr:rowOff>51226</xdr:rowOff>
    </xdr:to>
    <xdr:pic>
      <xdr:nvPicPr>
        <xdr:cNvPr id="3" name="Immagine 2" descr="logo repubblica italiana - Aigae">
          <a:extLst>
            <a:ext uri="{FF2B5EF4-FFF2-40B4-BE49-F238E27FC236}">
              <a16:creationId xmlns:a16="http://schemas.microsoft.com/office/drawing/2014/main" id="{E0605416-2FC1-4CA8-89E5-2A502551FF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6788" y="594822"/>
          <a:ext cx="513409" cy="5536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92364</xdr:colOff>
      <xdr:row>3</xdr:row>
      <xdr:rowOff>140965</xdr:rowOff>
    </xdr:from>
    <xdr:to>
      <xdr:col>1</xdr:col>
      <xdr:colOff>92364</xdr:colOff>
      <xdr:row>5</xdr:row>
      <xdr:rowOff>176190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1B20FE01-BDDE-4B4D-A75F-C05F94E03EB6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 bwMode="auto">
        <a:xfrm>
          <a:off x="397164" y="689605"/>
          <a:ext cx="1969288" cy="40098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2</xdr:col>
      <xdr:colOff>80818</xdr:colOff>
      <xdr:row>19</xdr:row>
      <xdr:rowOff>25399</xdr:rowOff>
    </xdr:from>
    <xdr:to>
      <xdr:col>10</xdr:col>
      <xdr:colOff>110836</xdr:colOff>
      <xdr:row>21</xdr:row>
      <xdr:rowOff>168975</xdr:rowOff>
    </xdr:to>
    <xdr:sp macro="" textlink="">
      <xdr:nvSpPr>
        <xdr:cNvPr id="5" name="CasellaDiTesto 5">
          <a:extLst>
            <a:ext uri="{FF2B5EF4-FFF2-40B4-BE49-F238E27FC236}">
              <a16:creationId xmlns:a16="http://schemas.microsoft.com/office/drawing/2014/main" id="{3EEFB99E-26C1-4DE9-A525-46691843540B}"/>
            </a:ext>
          </a:extLst>
        </xdr:cNvPr>
        <xdr:cNvSpPr txBox="1"/>
      </xdr:nvSpPr>
      <xdr:spPr>
        <a:xfrm>
          <a:off x="971971" y="3538348"/>
          <a:ext cx="5079882" cy="505203"/>
        </a:xfrm>
        <a:prstGeom prst="rect">
          <a:avLst/>
        </a:prstGeom>
        <a:noFill/>
      </xdr:spPr>
      <xdr:txBody>
        <a:bodyPr wrap="square" rtlCol="0">
          <a:spAutoFit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800" b="1" i="0" u="none" strike="noStrike" kern="1200" cap="none" spc="0" normalizeH="0" baseline="0" noProof="0">
              <a:ln>
                <a:noFill/>
              </a:ln>
              <a:solidFill>
                <a:srgbClr val="1F4E79"/>
              </a:solidFill>
              <a:effectLst/>
              <a:uLnTx/>
              <a:uFillTx/>
              <a:latin typeface="Times New Roman" panose="02020603050405020304" pitchFamily="18" charset="0"/>
              <a:ea typeface="STXingkai" panose="02010800040101010101" pitchFamily="2" charset="-122"/>
              <a:cs typeface="Times New Roman" panose="02020603050405020304" pitchFamily="18" charset="0"/>
            </a:rPr>
            <a:t>Analisi dei rischi</a:t>
          </a:r>
          <a:endParaRPr kumimoji="0" lang="es-ES" sz="2800" b="1" i="1" u="none" strike="noStrike" kern="1200" cap="none" spc="0" normalizeH="0" baseline="0" noProof="0">
            <a:ln>
              <a:noFill/>
            </a:ln>
            <a:solidFill>
              <a:srgbClr val="1F4E79"/>
            </a:solidFill>
            <a:effectLst/>
            <a:uLnTx/>
            <a:uFillTx/>
            <a:latin typeface="Times New Roman" panose="02020603050405020304" pitchFamily="18" charset="0"/>
            <a:ea typeface="STXingkai" panose="02010800040101010101" pitchFamily="2" charset="-122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7</xdr:col>
      <xdr:colOff>277710</xdr:colOff>
      <xdr:row>2</xdr:row>
      <xdr:rowOff>167898</xdr:rowOff>
    </xdr:from>
    <xdr:to>
      <xdr:col>11</xdr:col>
      <xdr:colOff>270715</xdr:colOff>
      <xdr:row>6</xdr:row>
      <xdr:rowOff>99231</xdr:rowOff>
    </xdr:to>
    <xdr:pic>
      <xdr:nvPicPr>
        <xdr:cNvPr id="6" name="Immagine 5" descr="Immagine che contiene testo, Carattere, logo">
          <a:extLst>
            <a:ext uri="{FF2B5EF4-FFF2-40B4-BE49-F238E27FC236}">
              <a16:creationId xmlns:a16="http://schemas.microsoft.com/office/drawing/2014/main" id="{58D51500-4894-4964-B6D7-2A29EED5CF3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861"/>
        <a:stretch>
          <a:fillRect/>
        </a:stretch>
      </xdr:blipFill>
      <xdr:spPr>
        <a:xfrm>
          <a:off x="4475168" y="529525"/>
          <a:ext cx="2317750" cy="654587"/>
        </a:xfrm>
        <a:prstGeom prst="rect">
          <a:avLst/>
        </a:prstGeom>
      </xdr:spPr>
    </xdr:pic>
    <xdr:clientData/>
  </xdr:twoCellAnchor>
  <xdr:twoCellAnchor editAs="oneCell">
    <xdr:from>
      <xdr:col>1</xdr:col>
      <xdr:colOff>439119</xdr:colOff>
      <xdr:row>2</xdr:row>
      <xdr:rowOff>174139</xdr:rowOff>
    </xdr:from>
    <xdr:to>
      <xdr:col>5</xdr:col>
      <xdr:colOff>332256</xdr:colOff>
      <xdr:row>5</xdr:row>
      <xdr:rowOff>160018</xdr:rowOff>
    </xdr:to>
    <xdr:pic>
      <xdr:nvPicPr>
        <xdr:cNvPr id="8" name="Image 117" descr="Immagine che contiene testo, Carattere, schermata, Blu elettrico&#10;&#10;Il contenuto generato dall'IA potrebbe non essere corretto.">
          <a:extLst>
            <a:ext uri="{FF2B5EF4-FFF2-40B4-BE49-F238E27FC236}">
              <a16:creationId xmlns:a16="http://schemas.microsoft.com/office/drawing/2014/main" id="{D6CC55E9-D8A1-4608-8130-9538388A3B8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9085" y="535766"/>
          <a:ext cx="2075815" cy="52832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773332</xdr:colOff>
      <xdr:row>0</xdr:row>
      <xdr:rowOff>266700</xdr:rowOff>
    </xdr:from>
    <xdr:to>
      <xdr:col>22</xdr:col>
      <xdr:colOff>444587</xdr:colOff>
      <xdr:row>1</xdr:row>
      <xdr:rowOff>438150</xdr:rowOff>
    </xdr:to>
    <xdr:pic>
      <xdr:nvPicPr>
        <xdr:cNvPr id="3" name="Immagine 2" descr="Immagine che contiene testo, Carattere, logo">
          <a:extLst>
            <a:ext uri="{FF2B5EF4-FFF2-40B4-BE49-F238E27FC236}">
              <a16:creationId xmlns:a16="http://schemas.microsoft.com/office/drawing/2014/main" id="{8EDFE339-7943-445C-AEA5-59B9DA2A755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861"/>
        <a:stretch>
          <a:fillRect/>
        </a:stretch>
      </xdr:blipFill>
      <xdr:spPr>
        <a:xfrm>
          <a:off x="18242182" y="266700"/>
          <a:ext cx="3709855" cy="1047750"/>
        </a:xfrm>
        <a:prstGeom prst="rect">
          <a:avLst/>
        </a:prstGeom>
      </xdr:spPr>
    </xdr:pic>
    <xdr:clientData/>
  </xdr:twoCellAnchor>
  <xdr:twoCellAnchor editAs="oneCell">
    <xdr:from>
      <xdr:col>9</xdr:col>
      <xdr:colOff>666750</xdr:colOff>
      <xdr:row>0</xdr:row>
      <xdr:rowOff>323850</xdr:rowOff>
    </xdr:from>
    <xdr:to>
      <xdr:col>12</xdr:col>
      <xdr:colOff>323850</xdr:colOff>
      <xdr:row>1</xdr:row>
      <xdr:rowOff>266699</xdr:rowOff>
    </xdr:to>
    <xdr:pic>
      <xdr:nvPicPr>
        <xdr:cNvPr id="4" name="Image 117" descr="Immagine che contiene testo, Carattere, schermata, Blu elettrico&#10;&#10;Il contenuto generato dall'IA potrebbe non essere corretto.">
          <a:extLst>
            <a:ext uri="{FF2B5EF4-FFF2-40B4-BE49-F238E27FC236}">
              <a16:creationId xmlns:a16="http://schemas.microsoft.com/office/drawing/2014/main" id="{B53D5370-02A9-45E8-A4B5-D3FD9E8FC1E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48750" y="323850"/>
          <a:ext cx="2686050" cy="81914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750472</xdr:colOff>
      <xdr:row>0</xdr:row>
      <xdr:rowOff>182880</xdr:rowOff>
    </xdr:from>
    <xdr:to>
      <xdr:col>23</xdr:col>
      <xdr:colOff>193127</xdr:colOff>
      <xdr:row>1</xdr:row>
      <xdr:rowOff>346710</xdr:rowOff>
    </xdr:to>
    <xdr:pic>
      <xdr:nvPicPr>
        <xdr:cNvPr id="2" name="Immagine 1" descr="Immagine che contiene testo, Carattere, logo">
          <a:extLst>
            <a:ext uri="{FF2B5EF4-FFF2-40B4-BE49-F238E27FC236}">
              <a16:creationId xmlns:a16="http://schemas.microsoft.com/office/drawing/2014/main" id="{896973FA-EC3E-4D3E-9D77-BCFFEB2FF36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861"/>
        <a:stretch>
          <a:fillRect/>
        </a:stretch>
      </xdr:blipFill>
      <xdr:spPr>
        <a:xfrm>
          <a:off x="20196712" y="182880"/>
          <a:ext cx="3709855" cy="1047750"/>
        </a:xfrm>
        <a:prstGeom prst="rect">
          <a:avLst/>
        </a:prstGeom>
      </xdr:spPr>
    </xdr:pic>
    <xdr:clientData/>
  </xdr:twoCellAnchor>
  <xdr:twoCellAnchor editAs="oneCell">
    <xdr:from>
      <xdr:col>9</xdr:col>
      <xdr:colOff>731520</xdr:colOff>
      <xdr:row>0</xdr:row>
      <xdr:rowOff>392430</xdr:rowOff>
    </xdr:from>
    <xdr:to>
      <xdr:col>12</xdr:col>
      <xdr:colOff>217170</xdr:colOff>
      <xdr:row>1</xdr:row>
      <xdr:rowOff>327659</xdr:rowOff>
    </xdr:to>
    <xdr:pic>
      <xdr:nvPicPr>
        <xdr:cNvPr id="3" name="Image 117" descr="Immagine che contiene testo, Carattere, schermata, Blu elettrico&#10;&#10;Il contenuto generato dall'IA potrebbe non essere corretto.">
          <a:extLst>
            <a:ext uri="{FF2B5EF4-FFF2-40B4-BE49-F238E27FC236}">
              <a16:creationId xmlns:a16="http://schemas.microsoft.com/office/drawing/2014/main" id="{033132C5-ADFB-4B26-973B-CBCCA711806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09760" y="392430"/>
          <a:ext cx="2686050" cy="8191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Elica">
      <a:dk1>
        <a:sysClr val="windowText" lastClr="000000"/>
      </a:dk1>
      <a:lt1>
        <a:sysClr val="window" lastClr="FFFFFF"/>
      </a:lt1>
      <a:dk2>
        <a:srgbClr val="212745"/>
      </a:dk2>
      <a:lt2>
        <a:srgbClr val="B4DCFA"/>
      </a:lt2>
      <a:accent1>
        <a:srgbClr val="4E67C8"/>
      </a:accent1>
      <a:accent2>
        <a:srgbClr val="5ECCF3"/>
      </a:accent2>
      <a:accent3>
        <a:srgbClr val="A7EA52"/>
      </a:accent3>
      <a:accent4>
        <a:srgbClr val="5DCEAF"/>
      </a:accent4>
      <a:accent5>
        <a:srgbClr val="FF8021"/>
      </a:accent5>
      <a:accent6>
        <a:srgbClr val="F14124"/>
      </a:accent6>
      <a:hlink>
        <a:srgbClr val="56C7AA"/>
      </a:hlink>
      <a:folHlink>
        <a:srgbClr val="59A8D1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C035FC-6738-4279-8588-42FE054450AE}">
  <sheetPr>
    <pageSetUpPr fitToPage="1"/>
  </sheetPr>
  <dimension ref="A8:M49"/>
  <sheetViews>
    <sheetView tabSelected="1" zoomScale="59" zoomScaleNormal="59" workbookViewId="0">
      <selection activeCell="D5" sqref="D5"/>
    </sheetView>
  </sheetViews>
  <sheetFormatPr defaultColWidth="0" defaultRowHeight="14.4" customHeight="1" x14ac:dyDescent="0.25"/>
  <cols>
    <col min="1" max="1" width="4.44140625" style="39" customWidth="1"/>
    <col min="2" max="4" width="8.44140625" style="39" customWidth="1"/>
    <col min="5" max="5" width="6.44140625" style="39" customWidth="1"/>
    <col min="6" max="6" width="8.44140625" style="39" customWidth="1"/>
    <col min="7" max="7" width="16.44140625" style="39" customWidth="1"/>
    <col min="8" max="12" width="8.44140625" style="39" customWidth="1"/>
    <col min="13" max="13" width="4.44140625" style="39" customWidth="1"/>
    <col min="14" max="16384" width="8.88671875" style="39" hidden="1"/>
  </cols>
  <sheetData>
    <row r="8" spans="1:13" s="38" customFormat="1" ht="15" customHeight="1" x14ac:dyDescent="0.25">
      <c r="A8" s="37"/>
      <c r="B8" s="51" t="s">
        <v>0</v>
      </c>
      <c r="C8" s="51"/>
      <c r="D8" s="51"/>
      <c r="E8" s="51"/>
      <c r="F8" s="51"/>
      <c r="G8" s="51"/>
      <c r="H8" s="51"/>
      <c r="I8" s="51"/>
      <c r="J8" s="51"/>
      <c r="K8" s="51"/>
      <c r="L8" s="51"/>
      <c r="M8" s="37"/>
    </row>
    <row r="9" spans="1:13" s="38" customFormat="1" ht="15" customHeight="1" x14ac:dyDescent="0.25">
      <c r="A9" s="37"/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37"/>
    </row>
    <row r="10" spans="1:13" s="38" customFormat="1" ht="15" customHeight="1" x14ac:dyDescent="0.25">
      <c r="A10" s="37"/>
      <c r="B10" s="51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37"/>
    </row>
    <row r="11" spans="1:13" s="38" customFormat="1" ht="15" customHeight="1" x14ac:dyDescent="0.25">
      <c r="A11" s="37"/>
      <c r="B11" s="51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37"/>
    </row>
    <row r="12" spans="1:13" s="38" customFormat="1" ht="15" customHeight="1" x14ac:dyDescent="0.25">
      <c r="A12" s="37"/>
      <c r="B12" s="51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37"/>
    </row>
    <row r="13" spans="1:13" s="38" customFormat="1" ht="15" customHeight="1" x14ac:dyDescent="0.25">
      <c r="A13" s="37"/>
      <c r="B13" s="51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37"/>
    </row>
    <row r="14" spans="1:13" s="38" customFormat="1" ht="14.4" customHeight="1" x14ac:dyDescent="0.25">
      <c r="A14" s="39"/>
      <c r="B14" s="51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39"/>
    </row>
    <row r="15" spans="1:13" s="38" customFormat="1" ht="14.4" customHeight="1" x14ac:dyDescent="0.25">
      <c r="A15" s="39"/>
      <c r="B15" s="51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39"/>
    </row>
    <row r="16" spans="1:13" s="38" customFormat="1" ht="14.4" customHeight="1" x14ac:dyDescent="0.25">
      <c r="A16" s="39"/>
      <c r="B16" s="51"/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39"/>
    </row>
    <row r="17" spans="1:13" ht="14.4" customHeight="1" x14ac:dyDescent="0.25"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40"/>
    </row>
    <row r="18" spans="1:13" ht="14.4" customHeight="1" x14ac:dyDescent="0.25"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40"/>
    </row>
    <row r="19" spans="1:13" ht="14.4" customHeight="1" x14ac:dyDescent="0.25"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</row>
    <row r="20" spans="1:13" ht="14.4" customHeight="1" x14ac:dyDescent="0.25"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</row>
    <row r="23" spans="1:13" ht="24.6" x14ac:dyDescent="0.4">
      <c r="G23" s="52"/>
      <c r="H23" s="52"/>
    </row>
    <row r="24" spans="1:13" s="38" customFormat="1" ht="14.4" customHeight="1" x14ac:dyDescent="0.25">
      <c r="A24" s="39"/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</row>
    <row r="25" spans="1:13" s="38" customFormat="1" ht="15" customHeight="1" x14ac:dyDescent="0.25">
      <c r="A25" s="37"/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37"/>
    </row>
    <row r="26" spans="1:13" s="38" customFormat="1" ht="15" customHeight="1" x14ac:dyDescent="0.25">
      <c r="A26" s="37"/>
      <c r="B26" s="53"/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37"/>
    </row>
    <row r="27" spans="1:13" s="38" customFormat="1" ht="15" customHeight="1" x14ac:dyDescent="0.25">
      <c r="A27" s="37"/>
      <c r="B27" s="53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37"/>
    </row>
    <row r="28" spans="1:13" s="38" customFormat="1" ht="15" customHeight="1" x14ac:dyDescent="0.25">
      <c r="A28" s="37"/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37"/>
    </row>
    <row r="29" spans="1:13" s="38" customFormat="1" ht="15" customHeight="1" x14ac:dyDescent="0.25">
      <c r="A29" s="37"/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37"/>
    </row>
    <row r="30" spans="1:13" s="38" customFormat="1" ht="15" customHeight="1" x14ac:dyDescent="0.25">
      <c r="A30" s="37"/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37"/>
    </row>
    <row r="31" spans="1:13" s="38" customFormat="1" ht="14.4" customHeight="1" x14ac:dyDescent="0.25">
      <c r="A31" s="39"/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39"/>
    </row>
    <row r="32" spans="1:13" s="38" customFormat="1" ht="14.4" customHeight="1" x14ac:dyDescent="0.25">
      <c r="A32" s="39"/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39"/>
    </row>
    <row r="33" spans="1:13" s="38" customFormat="1" ht="14.4" customHeight="1" x14ac:dyDescent="0.25">
      <c r="A33" s="39"/>
      <c r="B33" s="53"/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39"/>
    </row>
    <row r="34" spans="1:13" s="38" customFormat="1" ht="14.4" customHeight="1" x14ac:dyDescent="0.25">
      <c r="A34" s="39"/>
      <c r="B34" s="39"/>
      <c r="C34" s="41"/>
      <c r="D34" s="41"/>
      <c r="E34" s="39"/>
      <c r="F34" s="39"/>
      <c r="G34" s="39"/>
      <c r="H34" s="39"/>
      <c r="I34" s="39"/>
      <c r="J34" s="39"/>
      <c r="K34" s="39"/>
      <c r="L34" s="39"/>
      <c r="M34" s="39"/>
    </row>
    <row r="35" spans="1:13" s="38" customFormat="1" ht="23.25" customHeight="1" x14ac:dyDescent="0.25">
      <c r="A35" s="39"/>
      <c r="B35" s="39"/>
      <c r="C35" s="41"/>
      <c r="D35" s="41"/>
      <c r="E35" s="39"/>
      <c r="F35" s="39"/>
      <c r="G35" s="39"/>
      <c r="H35" s="39"/>
      <c r="I35" s="39"/>
      <c r="J35" s="39"/>
      <c r="K35" s="39"/>
      <c r="L35" s="39"/>
      <c r="M35" s="39"/>
    </row>
    <row r="36" spans="1:13" s="38" customFormat="1" ht="16.5" customHeight="1" thickBot="1" x14ac:dyDescent="0.3">
      <c r="A36" s="42"/>
      <c r="B36" s="42"/>
      <c r="C36" s="43"/>
      <c r="D36" s="43"/>
      <c r="E36" s="42"/>
      <c r="F36" s="42"/>
      <c r="G36" s="42"/>
      <c r="H36" s="42"/>
      <c r="I36" s="42"/>
      <c r="J36" s="42"/>
      <c r="K36" s="42"/>
      <c r="L36" s="42"/>
      <c r="M36" s="42"/>
    </row>
    <row r="37" spans="1:13" s="38" customFormat="1" ht="16.5" customHeight="1" thickTop="1" thickBot="1" x14ac:dyDescent="0.3">
      <c r="A37" s="42"/>
      <c r="B37" s="42"/>
      <c r="C37" s="43"/>
      <c r="D37" s="46" t="s">
        <v>1</v>
      </c>
      <c r="E37" s="46"/>
      <c r="F37" s="46"/>
      <c r="G37" s="47"/>
      <c r="H37" s="48" t="s">
        <v>2</v>
      </c>
      <c r="I37" s="49"/>
      <c r="J37" s="50"/>
      <c r="K37" s="42"/>
      <c r="L37" s="42"/>
      <c r="M37" s="42"/>
    </row>
    <row r="38" spans="1:13" s="38" customFormat="1" ht="16.5" customHeight="1" thickTop="1" thickBot="1" x14ac:dyDescent="0.3">
      <c r="A38" s="42"/>
      <c r="B38" s="42"/>
      <c r="C38" s="44"/>
      <c r="D38" s="46" t="s">
        <v>3</v>
      </c>
      <c r="E38" s="46"/>
      <c r="F38" s="46"/>
      <c r="G38" s="47"/>
      <c r="H38" s="48"/>
      <c r="I38" s="49"/>
      <c r="J38" s="50"/>
      <c r="K38" s="42"/>
      <c r="L38" s="42"/>
      <c r="M38" s="42"/>
    </row>
    <row r="39" spans="1:13" s="38" customFormat="1" ht="16.5" customHeight="1" thickTop="1" thickBot="1" x14ac:dyDescent="0.3">
      <c r="A39" s="42"/>
      <c r="B39" s="42"/>
      <c r="C39" s="44"/>
      <c r="D39" s="46" t="s">
        <v>4</v>
      </c>
      <c r="E39" s="46"/>
      <c r="F39" s="46"/>
      <c r="G39" s="47"/>
      <c r="H39" s="48"/>
      <c r="I39" s="49"/>
      <c r="J39" s="50"/>
      <c r="K39" s="42"/>
      <c r="L39" s="42"/>
      <c r="M39" s="42"/>
    </row>
    <row r="40" spans="1:13" s="38" customFormat="1" ht="18" customHeight="1" thickTop="1" x14ac:dyDescent="0.25">
      <c r="A40" s="42"/>
      <c r="B40" s="42"/>
      <c r="C40" s="43"/>
      <c r="D40" s="43"/>
      <c r="E40" s="43"/>
      <c r="F40" s="43"/>
      <c r="G40" s="43"/>
      <c r="H40" s="43"/>
      <c r="I40" s="43"/>
      <c r="J40" s="43"/>
      <c r="K40" s="43"/>
      <c r="L40" s="42"/>
      <c r="M40" s="42"/>
    </row>
    <row r="41" spans="1:13" s="38" customFormat="1" ht="18" customHeight="1" x14ac:dyDescent="0.25">
      <c r="A41" s="42"/>
      <c r="B41" s="42"/>
      <c r="C41" s="43"/>
      <c r="D41" s="43"/>
      <c r="E41" s="43"/>
      <c r="F41" s="43"/>
      <c r="G41" s="43"/>
      <c r="H41" s="43"/>
      <c r="I41" s="43"/>
      <c r="J41" s="43"/>
      <c r="K41" s="43"/>
      <c r="L41" s="42"/>
      <c r="M41" s="42"/>
    </row>
    <row r="42" spans="1:13" ht="18" customHeight="1" x14ac:dyDescent="0.25">
      <c r="A42" s="42"/>
      <c r="B42" s="42"/>
      <c r="C42" s="42"/>
      <c r="D42" s="43"/>
      <c r="E42" s="43"/>
      <c r="F42" s="43"/>
      <c r="G42" s="43"/>
      <c r="H42" s="43"/>
      <c r="I42" s="43"/>
      <c r="J42" s="43"/>
      <c r="K42" s="43"/>
      <c r="L42" s="43"/>
      <c r="M42" s="42"/>
    </row>
    <row r="43" spans="1:13" ht="18" customHeight="1" x14ac:dyDescent="0.25">
      <c r="A43" s="42"/>
      <c r="B43" s="42"/>
      <c r="C43" s="42"/>
      <c r="D43" s="43"/>
      <c r="E43" s="43"/>
      <c r="F43" s="43"/>
      <c r="G43" s="43"/>
      <c r="H43" s="43"/>
      <c r="I43" s="43"/>
      <c r="J43" s="43"/>
      <c r="K43" s="43"/>
      <c r="L43" s="43"/>
      <c r="M43" s="42"/>
    </row>
    <row r="44" spans="1:13" ht="18" customHeight="1" x14ac:dyDescent="0.25">
      <c r="A44" s="42"/>
      <c r="B44" s="42"/>
      <c r="C44" s="42"/>
      <c r="D44" s="43"/>
      <c r="E44" s="43"/>
      <c r="F44" s="43"/>
      <c r="G44" s="43"/>
      <c r="H44" s="43"/>
      <c r="I44" s="43"/>
      <c r="J44" s="43"/>
      <c r="K44" s="43"/>
      <c r="L44" s="43"/>
      <c r="M44" s="42"/>
    </row>
    <row r="45" spans="1:13" ht="14.4" customHeight="1" x14ac:dyDescent="0.25">
      <c r="A45" s="42"/>
      <c r="B45" s="42"/>
      <c r="C45" s="42"/>
      <c r="D45" s="42"/>
      <c r="E45" s="42"/>
      <c r="F45" s="42"/>
      <c r="G45" s="42"/>
      <c r="H45" s="42"/>
      <c r="I45" s="42"/>
      <c r="J45" s="42"/>
      <c r="K45" s="45"/>
      <c r="L45" s="45"/>
      <c r="M45" s="42"/>
    </row>
    <row r="46" spans="1:13" ht="14.4" customHeight="1" x14ac:dyDescent="0.25">
      <c r="A46" s="42"/>
      <c r="B46" s="42"/>
      <c r="C46" s="42"/>
      <c r="D46" s="42"/>
      <c r="E46" s="42"/>
      <c r="F46" s="42"/>
      <c r="G46" s="42"/>
      <c r="H46" s="42"/>
      <c r="I46" s="42"/>
      <c r="J46" s="42"/>
      <c r="K46" s="45"/>
      <c r="L46" s="45"/>
      <c r="M46" s="42"/>
    </row>
    <row r="47" spans="1:13" ht="14.4" customHeight="1" x14ac:dyDescent="0.25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5"/>
      <c r="L47" s="45"/>
      <c r="M47" s="42"/>
    </row>
    <row r="48" spans="1:13" ht="14.4" customHeight="1" x14ac:dyDescent="0.25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</row>
    <row r="49" spans="1:13" ht="14.4" customHeight="1" x14ac:dyDescent="0.25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</row>
  </sheetData>
  <mergeCells count="12">
    <mergeCell ref="D38:G38"/>
    <mergeCell ref="H38:J38"/>
    <mergeCell ref="B8:L16"/>
    <mergeCell ref="G23:H23"/>
    <mergeCell ref="B25:L33"/>
    <mergeCell ref="D37:G37"/>
    <mergeCell ref="H37:J37"/>
    <mergeCell ref="K45:L45"/>
    <mergeCell ref="K46:L46"/>
    <mergeCell ref="K47:L47"/>
    <mergeCell ref="D39:G39"/>
    <mergeCell ref="H39:J39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10"/>
  <sheetViews>
    <sheetView showWhiteSpace="0" zoomScale="40" zoomScaleNormal="40" zoomScaleSheetLayoutView="30" zoomScalePageLayoutView="70" workbookViewId="0">
      <pane ySplit="5" topLeftCell="A19" activePane="bottomLeft" state="frozen"/>
      <selection activeCell="B1" sqref="B1:AE1"/>
      <selection pane="bottomLeft" sqref="A1:AE5"/>
    </sheetView>
  </sheetViews>
  <sheetFormatPr defaultColWidth="9.33203125" defaultRowHeight="14.4" x14ac:dyDescent="0.3"/>
  <cols>
    <col min="1" max="1" width="5" style="13" bestFit="1" customWidth="1"/>
    <col min="2" max="2" width="15.6640625" style="5" bestFit="1" customWidth="1"/>
    <col min="3" max="3" width="13.6640625" style="5" customWidth="1"/>
    <col min="4" max="4" width="14" style="5" bestFit="1" customWidth="1"/>
    <col min="5" max="6" width="14" style="5" customWidth="1"/>
    <col min="7" max="7" width="14.33203125" style="12" bestFit="1" customWidth="1"/>
    <col min="8" max="8" width="17.33203125" style="12" bestFit="1" customWidth="1"/>
    <col min="9" max="30" width="14.6640625" style="5" customWidth="1"/>
    <col min="31" max="31" width="14.6640625" style="11" customWidth="1"/>
    <col min="32" max="16384" width="9.33203125" style="5"/>
  </cols>
  <sheetData>
    <row r="1" spans="1:31" s="28" customFormat="1" ht="69.75" customHeight="1" x14ac:dyDescent="0.25">
      <c r="A1" s="54"/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  <c r="AB1" s="55"/>
      <c r="AC1" s="55"/>
      <c r="AD1" s="55"/>
      <c r="AE1" s="56"/>
    </row>
    <row r="2" spans="1:31" s="28" customFormat="1" ht="143.25" customHeight="1" x14ac:dyDescent="0.25">
      <c r="A2" s="57" t="s">
        <v>5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  <c r="AB2" s="58"/>
      <c r="AC2" s="58"/>
      <c r="AD2" s="58"/>
      <c r="AE2" s="59"/>
    </row>
    <row r="3" spans="1:31" ht="36" customHeight="1" x14ac:dyDescent="0.3">
      <c r="B3" s="60" t="s">
        <v>6</v>
      </c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  <c r="AA3" s="60"/>
      <c r="AB3" s="60"/>
      <c r="AC3" s="60"/>
      <c r="AD3" s="60"/>
      <c r="AE3" s="60"/>
    </row>
    <row r="4" spans="1:31" s="14" customFormat="1" ht="34.950000000000003" customHeight="1" x14ac:dyDescent="0.3">
      <c r="B4" s="61" t="s">
        <v>7</v>
      </c>
      <c r="C4" s="61"/>
      <c r="D4" s="61"/>
      <c r="E4" s="61"/>
      <c r="F4" s="61"/>
      <c r="G4" s="61"/>
      <c r="H4" s="61"/>
      <c r="I4" s="61" t="s">
        <v>8</v>
      </c>
      <c r="J4" s="61"/>
      <c r="K4" s="61"/>
      <c r="L4" s="61"/>
      <c r="M4" s="61"/>
      <c r="N4" s="61" t="s">
        <v>9</v>
      </c>
      <c r="O4" s="61"/>
      <c r="P4" s="61"/>
      <c r="Q4" s="61"/>
      <c r="R4" s="61"/>
      <c r="S4" s="61" t="s">
        <v>10</v>
      </c>
      <c r="T4" s="61"/>
      <c r="U4" s="61"/>
      <c r="V4" s="61"/>
      <c r="W4" s="61" t="s">
        <v>11</v>
      </c>
      <c r="X4" s="61"/>
      <c r="Y4" s="61"/>
      <c r="Z4" s="61"/>
      <c r="AA4" s="61" t="s">
        <v>12</v>
      </c>
      <c r="AB4" s="61"/>
      <c r="AC4" s="61"/>
      <c r="AD4" s="61"/>
      <c r="AE4" s="62" t="s">
        <v>13</v>
      </c>
    </row>
    <row r="5" spans="1:31" s="16" customFormat="1" ht="207" x14ac:dyDescent="0.3">
      <c r="A5" s="15"/>
      <c r="B5" s="17" t="s">
        <v>14</v>
      </c>
      <c r="C5" s="17" t="s">
        <v>15</v>
      </c>
      <c r="D5" s="17" t="s">
        <v>16</v>
      </c>
      <c r="E5" s="18" t="s">
        <v>17</v>
      </c>
      <c r="F5" s="18" t="s">
        <v>18</v>
      </c>
      <c r="G5" s="18" t="s">
        <v>19</v>
      </c>
      <c r="H5" s="18" t="s">
        <v>20</v>
      </c>
      <c r="I5" s="17" t="s">
        <v>21</v>
      </c>
      <c r="J5" s="17" t="s">
        <v>22</v>
      </c>
      <c r="K5" s="17" t="s">
        <v>23</v>
      </c>
      <c r="L5" s="17" t="s">
        <v>24</v>
      </c>
      <c r="M5" s="17" t="s">
        <v>25</v>
      </c>
      <c r="N5" s="17" t="s">
        <v>26</v>
      </c>
      <c r="O5" s="17" t="s">
        <v>27</v>
      </c>
      <c r="P5" s="17" t="s">
        <v>28</v>
      </c>
      <c r="Q5" s="17" t="s">
        <v>29</v>
      </c>
      <c r="R5" s="17" t="s">
        <v>30</v>
      </c>
      <c r="S5" s="17" t="s">
        <v>31</v>
      </c>
      <c r="T5" s="17" t="s">
        <v>32</v>
      </c>
      <c r="U5" s="17" t="s">
        <v>33</v>
      </c>
      <c r="V5" s="17" t="s">
        <v>34</v>
      </c>
      <c r="W5" s="17" t="s">
        <v>35</v>
      </c>
      <c r="X5" s="17" t="s">
        <v>36</v>
      </c>
      <c r="Y5" s="17" t="s">
        <v>37</v>
      </c>
      <c r="Z5" s="17" t="s">
        <v>38</v>
      </c>
      <c r="AA5" s="17" t="s">
        <v>39</v>
      </c>
      <c r="AB5" s="17" t="s">
        <v>40</v>
      </c>
      <c r="AC5" s="17" t="s">
        <v>41</v>
      </c>
      <c r="AD5" s="17" t="s">
        <v>42</v>
      </c>
      <c r="AE5" s="62"/>
    </row>
    <row r="6" spans="1:31" s="9" customFormat="1" x14ac:dyDescent="0.3">
      <c r="A6" s="6"/>
      <c r="B6" s="19"/>
      <c r="C6" s="19"/>
      <c r="D6" s="19"/>
      <c r="E6" s="19"/>
      <c r="F6" s="19"/>
      <c r="G6" s="7"/>
      <c r="H6" s="8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0">
        <f>SUM(I6:AD6)</f>
        <v>0</v>
      </c>
    </row>
    <row r="7" spans="1:31" s="9" customFormat="1" x14ac:dyDescent="0.3">
      <c r="A7" s="6"/>
      <c r="B7" s="19"/>
      <c r="C7" s="19"/>
      <c r="D7" s="19"/>
      <c r="E7" s="19"/>
      <c r="F7" s="19"/>
      <c r="G7" s="7"/>
      <c r="H7" s="8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0">
        <f>SUM(I7:AD7)</f>
        <v>0</v>
      </c>
    </row>
    <row r="8" spans="1:31" s="9" customFormat="1" x14ac:dyDescent="0.3">
      <c r="A8" s="6"/>
      <c r="B8" s="19"/>
      <c r="C8" s="19"/>
      <c r="D8" s="19"/>
      <c r="E8" s="19"/>
      <c r="F8" s="19"/>
      <c r="G8" s="7"/>
      <c r="H8" s="8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0">
        <f>SUM(I8:AD8)</f>
        <v>0</v>
      </c>
    </row>
    <row r="9" spans="1:31" s="9" customFormat="1" x14ac:dyDescent="0.3">
      <c r="A9" s="6"/>
      <c r="B9" s="19"/>
      <c r="C9" s="19"/>
      <c r="D9" s="19"/>
      <c r="E9" s="19"/>
      <c r="F9" s="19"/>
      <c r="G9" s="7"/>
      <c r="H9" s="8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0">
        <f>SUM(I9:AD9)</f>
        <v>0</v>
      </c>
    </row>
    <row r="10" spans="1:31" ht="15.6" x14ac:dyDescent="0.3">
      <c r="G10" s="21">
        <f>SUM(G6:G9)</f>
        <v>0</v>
      </c>
      <c r="H10" s="22">
        <f>SUM(H6:H9)</f>
        <v>0</v>
      </c>
      <c r="I10" s="10"/>
      <c r="J10" s="10"/>
      <c r="K10" s="10"/>
      <c r="L10" s="10"/>
      <c r="M10" s="10"/>
    </row>
  </sheetData>
  <mergeCells count="10">
    <mergeCell ref="A1:AE1"/>
    <mergeCell ref="A2:AE2"/>
    <mergeCell ref="B3:AE3"/>
    <mergeCell ref="I4:M4"/>
    <mergeCell ref="B4:H4"/>
    <mergeCell ref="AE4:AE5"/>
    <mergeCell ref="S4:V4"/>
    <mergeCell ref="N4:R4"/>
    <mergeCell ref="AA4:AD4"/>
    <mergeCell ref="W4:Z4"/>
  </mergeCells>
  <conditionalFormatting sqref="AE6:AE9">
    <cfRule type="cellIs" dxfId="3" priority="1" operator="greaterThan">
      <formula>10</formula>
    </cfRule>
    <cfRule type="cellIs" dxfId="2" priority="2" operator="equal">
      <formula>17</formula>
    </cfRule>
  </conditionalFormatting>
  <pageMargins left="0.39370078740157483" right="0.39370078740157483" top="0.59055118110236227" bottom="0.59055118110236227" header="0.51181102362204722" footer="0.51181102362204722"/>
  <pageSetup paperSize="8" scale="45" orientation="landscape" r:id="rId1"/>
  <headerFooter>
    <oddFooter>&amp;C&amp;P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E15"/>
  <sheetViews>
    <sheetView showWhiteSpace="0" zoomScale="25" zoomScaleNormal="25" zoomScaleSheetLayoutView="30" zoomScalePageLayoutView="70" workbookViewId="0">
      <selection sqref="A1:AE15"/>
    </sheetView>
  </sheetViews>
  <sheetFormatPr defaultColWidth="9.33203125" defaultRowHeight="13.8" x14ac:dyDescent="0.3"/>
  <cols>
    <col min="1" max="1" width="3.33203125" style="1" bestFit="1" customWidth="1"/>
    <col min="2" max="31" width="15.6640625" style="1" customWidth="1"/>
    <col min="32" max="16384" width="9.33203125" style="1"/>
  </cols>
  <sheetData>
    <row r="1" spans="1:31" s="28" customFormat="1" ht="69.75" customHeight="1" x14ac:dyDescent="0.25">
      <c r="A1" s="54"/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  <c r="AB1" s="55"/>
      <c r="AC1" s="55"/>
      <c r="AD1" s="55"/>
      <c r="AE1" s="56"/>
    </row>
    <row r="2" spans="1:31" s="28" customFormat="1" ht="143.25" customHeight="1" x14ac:dyDescent="0.25">
      <c r="A2" s="57" t="s">
        <v>5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  <c r="AB2" s="58"/>
      <c r="AC2" s="58"/>
      <c r="AD2" s="58"/>
      <c r="AE2" s="59"/>
    </row>
    <row r="3" spans="1:31" ht="45" customHeight="1" x14ac:dyDescent="0.3">
      <c r="A3" s="34"/>
      <c r="B3" s="69" t="s">
        <v>43</v>
      </c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  <c r="AB3" s="70"/>
      <c r="AC3" s="70"/>
      <c r="AD3" s="70"/>
      <c r="AE3" s="71"/>
    </row>
    <row r="4" spans="1:31" s="3" customFormat="1" ht="34.200000000000003" customHeight="1" x14ac:dyDescent="0.25">
      <c r="A4" s="35"/>
      <c r="B4" s="61" t="s">
        <v>7</v>
      </c>
      <c r="C4" s="61"/>
      <c r="D4" s="61"/>
      <c r="E4" s="61"/>
      <c r="F4" s="61"/>
      <c r="G4" s="61"/>
      <c r="H4" s="61"/>
      <c r="I4" s="61" t="s">
        <v>8</v>
      </c>
      <c r="J4" s="61"/>
      <c r="K4" s="61"/>
      <c r="L4" s="61"/>
      <c r="M4" s="61"/>
      <c r="N4" s="61" t="s">
        <v>9</v>
      </c>
      <c r="O4" s="61"/>
      <c r="P4" s="61"/>
      <c r="Q4" s="61"/>
      <c r="R4" s="61"/>
      <c r="S4" s="61" t="s">
        <v>44</v>
      </c>
      <c r="T4" s="61"/>
      <c r="U4" s="61"/>
      <c r="V4" s="61"/>
      <c r="W4" s="61" t="s">
        <v>11</v>
      </c>
      <c r="X4" s="61"/>
      <c r="Y4" s="61"/>
      <c r="Z4" s="61"/>
      <c r="AA4" s="61" t="s">
        <v>12</v>
      </c>
      <c r="AB4" s="61"/>
      <c r="AC4" s="61"/>
      <c r="AD4" s="61"/>
      <c r="AE4" s="62" t="s">
        <v>13</v>
      </c>
    </row>
    <row r="5" spans="1:31" s="3" customFormat="1" ht="249" customHeight="1" x14ac:dyDescent="0.25">
      <c r="A5" s="35"/>
      <c r="B5" s="17" t="s">
        <v>14</v>
      </c>
      <c r="C5" s="17" t="s">
        <v>15</v>
      </c>
      <c r="D5" s="17" t="s">
        <v>16</v>
      </c>
      <c r="E5" s="18" t="s">
        <v>17</v>
      </c>
      <c r="F5" s="18" t="s">
        <v>18</v>
      </c>
      <c r="G5" s="18" t="s">
        <v>45</v>
      </c>
      <c r="H5" s="18" t="s">
        <v>20</v>
      </c>
      <c r="I5" s="17" t="s">
        <v>21</v>
      </c>
      <c r="J5" s="17" t="s">
        <v>22</v>
      </c>
      <c r="K5" s="17" t="s">
        <v>23</v>
      </c>
      <c r="L5" s="17" t="s">
        <v>24</v>
      </c>
      <c r="M5" s="17" t="s">
        <v>25</v>
      </c>
      <c r="N5" s="17" t="s">
        <v>26</v>
      </c>
      <c r="O5" s="17" t="s">
        <v>27</v>
      </c>
      <c r="P5" s="17" t="s">
        <v>28</v>
      </c>
      <c r="Q5" s="17" t="s">
        <v>29</v>
      </c>
      <c r="R5" s="17" t="s">
        <v>30</v>
      </c>
      <c r="S5" s="17" t="s">
        <v>31</v>
      </c>
      <c r="T5" s="17" t="s">
        <v>32</v>
      </c>
      <c r="U5" s="17" t="s">
        <v>33</v>
      </c>
      <c r="V5" s="17" t="s">
        <v>34</v>
      </c>
      <c r="W5" s="17" t="s">
        <v>35</v>
      </c>
      <c r="X5" s="17" t="s">
        <v>36</v>
      </c>
      <c r="Y5" s="17" t="s">
        <v>37</v>
      </c>
      <c r="Z5" s="17" t="s">
        <v>38</v>
      </c>
      <c r="AA5" s="17" t="s">
        <v>39</v>
      </c>
      <c r="AB5" s="17" t="s">
        <v>40</v>
      </c>
      <c r="AC5" s="17" t="s">
        <v>41</v>
      </c>
      <c r="AD5" s="17" t="s">
        <v>42</v>
      </c>
      <c r="AE5" s="62"/>
    </row>
    <row r="6" spans="1:31" s="3" customFormat="1" ht="15.6" x14ac:dyDescent="0.25">
      <c r="A6" s="35"/>
      <c r="B6" s="19"/>
      <c r="C6" s="19"/>
      <c r="D6" s="19"/>
      <c r="E6" s="19"/>
      <c r="F6" s="19"/>
      <c r="G6" s="7"/>
      <c r="H6" s="8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0">
        <f>SUM(I6:AD6)</f>
        <v>0</v>
      </c>
    </row>
    <row r="7" spans="1:31" s="3" customFormat="1" ht="15.6" x14ac:dyDescent="0.25">
      <c r="A7" s="35"/>
      <c r="B7" s="19"/>
      <c r="C7" s="19"/>
      <c r="D7" s="19"/>
      <c r="E7" s="19"/>
      <c r="F7" s="19"/>
      <c r="G7" s="7"/>
      <c r="H7" s="8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0">
        <f>SUM(I7:AD7)</f>
        <v>0</v>
      </c>
    </row>
    <row r="8" spans="1:31" s="3" customFormat="1" ht="15.6" x14ac:dyDescent="0.25">
      <c r="A8" s="36"/>
      <c r="B8" s="19"/>
      <c r="C8" s="19"/>
      <c r="D8" s="19"/>
      <c r="E8" s="19"/>
      <c r="F8" s="19"/>
      <c r="G8" s="7"/>
      <c r="H8" s="8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0">
        <f>SUM(I8:AD8)</f>
        <v>0</v>
      </c>
    </row>
    <row r="9" spans="1:31" ht="14.4" x14ac:dyDescent="0.3">
      <c r="A9" s="2"/>
      <c r="B9" s="29"/>
      <c r="C9" s="29"/>
      <c r="D9" s="29"/>
      <c r="E9" s="29"/>
      <c r="F9" s="29"/>
      <c r="G9" s="30"/>
      <c r="H9" s="31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3">
        <f>SUM(I9:AD9)</f>
        <v>0</v>
      </c>
    </row>
    <row r="10" spans="1:31" ht="15.6" x14ac:dyDescent="0.3">
      <c r="G10" s="23">
        <f>SUM(J9:J9)</f>
        <v>0</v>
      </c>
      <c r="H10" s="23">
        <f>SUM(K9:K9)</f>
        <v>0</v>
      </c>
      <c r="M10" s="4"/>
      <c r="N10" s="4"/>
      <c r="O10" s="4"/>
    </row>
    <row r="12" spans="1:31" ht="15.6" customHeight="1" x14ac:dyDescent="0.3">
      <c r="C12" s="63" t="s">
        <v>46</v>
      </c>
      <c r="D12" s="64"/>
      <c r="E12" s="64"/>
      <c r="F12" s="65"/>
      <c r="G12" s="24">
        <f>+'1.Analisi dei rischi AA'!G10</f>
        <v>0</v>
      </c>
    </row>
    <row r="13" spans="1:31" ht="15.6" customHeight="1" x14ac:dyDescent="0.3">
      <c r="C13" s="63" t="s">
        <v>47</v>
      </c>
      <c r="D13" s="64"/>
      <c r="E13" s="64"/>
      <c r="F13" s="65"/>
      <c r="G13" s="24">
        <f>+G12*0.1</f>
        <v>0</v>
      </c>
    </row>
    <row r="14" spans="1:31" ht="15.6" customHeight="1" x14ac:dyDescent="0.3">
      <c r="C14" s="63" t="s">
        <v>48</v>
      </c>
      <c r="D14" s="64"/>
      <c r="E14" s="64"/>
      <c r="F14" s="65"/>
      <c r="G14" s="26" t="e">
        <f>+G10/G12</f>
        <v>#DIV/0!</v>
      </c>
    </row>
    <row r="15" spans="1:31" ht="15.6" customHeight="1" x14ac:dyDescent="0.3">
      <c r="C15" s="66" t="s">
        <v>49</v>
      </c>
      <c r="D15" s="67"/>
      <c r="E15" s="67"/>
      <c r="F15" s="68"/>
      <c r="G15" s="25"/>
    </row>
  </sheetData>
  <mergeCells count="14">
    <mergeCell ref="A2:AE2"/>
    <mergeCell ref="A1:AE1"/>
    <mergeCell ref="C14:F14"/>
    <mergeCell ref="C15:F15"/>
    <mergeCell ref="B3:AE3"/>
    <mergeCell ref="B4:H4"/>
    <mergeCell ref="I4:M4"/>
    <mergeCell ref="N4:R4"/>
    <mergeCell ref="S4:V4"/>
    <mergeCell ref="AA4:AD4"/>
    <mergeCell ref="AE4:AE5"/>
    <mergeCell ref="W4:Z4"/>
    <mergeCell ref="C12:F12"/>
    <mergeCell ref="C13:F13"/>
  </mergeCells>
  <conditionalFormatting sqref="AE6:AE9">
    <cfRule type="cellIs" dxfId="1" priority="1" operator="greaterThan">
      <formula>10</formula>
    </cfRule>
    <cfRule type="cellIs" dxfId="0" priority="2" operator="equal">
      <formula>17</formula>
    </cfRule>
  </conditionalFormatting>
  <pageMargins left="0.39370078740157483" right="0.39370078740157483" top="0.59055118110236227" bottom="0.59055118110236227" header="0.51181102362204722" footer="0.51181102362204722"/>
  <pageSetup paperSize="8" scale="42" orientation="landscape" r:id="rId1"/>
  <headerFooter>
    <oddFooter>&amp;C&amp;P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49B788189EE184191DC99EA625612E9" ma:contentTypeVersion="15" ma:contentTypeDescription="Creare un nuovo documento." ma:contentTypeScope="" ma:versionID="f4600894ee40f2bca7376fc804cf4725">
  <xsd:schema xmlns:xsd="http://www.w3.org/2001/XMLSchema" xmlns:xs="http://www.w3.org/2001/XMLSchema" xmlns:p="http://schemas.microsoft.com/office/2006/metadata/properties" xmlns:ns2="45c15a1b-a431-4c8a-b192-295256d2ae94" xmlns:ns3="bbbbfad6-9098-470a-ba31-ce69c941d546" targetNamespace="http://schemas.microsoft.com/office/2006/metadata/properties" ma:root="true" ma:fieldsID="69512800d02b25f99a4340987d4212da" ns2:_="" ns3:_="">
    <xsd:import namespace="45c15a1b-a431-4c8a-b192-295256d2ae94"/>
    <xsd:import namespace="bbbbfad6-9098-470a-ba31-ce69c941d54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c15a1b-a431-4c8a-b192-295256d2ae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Tag immagine" ma:readOnly="false" ma:fieldId="{5cf76f15-5ced-4ddc-b409-7134ff3c332f}" ma:taxonomyMulti="true" ma:sspId="d46adffd-2c0a-4c21-8c19-ed86ae18673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bbfad6-9098-470a-ba31-ce69c941d546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47e5df5-ea3f-4b50-ba91-72265972a649}" ma:internalName="TaxCatchAll" ma:showField="CatchAllData" ma:web="bbbbfad6-9098-470a-ba31-ce69c941d54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5c15a1b-a431-4c8a-b192-295256d2ae94">
      <Terms xmlns="http://schemas.microsoft.com/office/infopath/2007/PartnerControls"/>
    </lcf76f155ced4ddcb4097134ff3c332f>
    <TaxCatchAll xmlns="bbbbfad6-9098-470a-ba31-ce69c941d546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0F97608-243D-472E-9C1F-31C960618B5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c15a1b-a431-4c8a-b192-295256d2ae94"/>
    <ds:schemaRef ds:uri="bbbbfad6-9098-470a-ba31-ce69c941d54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217C0D4-9F23-4B43-9D67-762B59005113}">
  <ds:schemaRefs>
    <ds:schemaRef ds:uri="http://www.w3.org/XML/1998/namespace"/>
    <ds:schemaRef ds:uri="http://purl.org/dc/elements/1.1/"/>
    <ds:schemaRef ds:uri="bbbbfad6-9098-470a-ba31-ce69c941d546"/>
    <ds:schemaRef ds:uri="http://purl.org/dc/dcmitype/"/>
    <ds:schemaRef ds:uri="http://schemas.microsoft.com/office/2006/metadata/properties"/>
    <ds:schemaRef ds:uri="http://schemas.microsoft.com/office/2006/documentManagement/types"/>
    <ds:schemaRef ds:uri="45c15a1b-a431-4c8a-b192-295256d2ae94"/>
    <ds:schemaRef ds:uri="http://schemas.openxmlformats.org/package/2006/metadata/core-properties"/>
    <ds:schemaRef ds:uri="http://schemas.microsoft.com/office/infopath/2007/PartnerControl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2FD27592-E759-4A8D-A7EF-E36FBD7BEA5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4</vt:i4>
      </vt:variant>
    </vt:vector>
  </HeadingPairs>
  <TitlesOfParts>
    <vt:vector size="7" baseType="lpstr">
      <vt:lpstr>Copertina</vt:lpstr>
      <vt:lpstr>1.Analisi dei rischi AA</vt:lpstr>
      <vt:lpstr>2.CampioneAA</vt:lpstr>
      <vt:lpstr>'1.Analisi dei rischi AA'!Area_stampa</vt:lpstr>
      <vt:lpstr>'2.CampioneAA'!Area_stampa</vt:lpstr>
      <vt:lpstr>'1.Analisi dei rischi AA'!Titoli_stampa</vt:lpstr>
      <vt:lpstr>'2.CampioneAA'!Titoli_stampa</vt:lpstr>
    </vt:vector>
  </TitlesOfParts>
  <Manager/>
  <Company>Hewlett-Packard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Giosuè Giardinieri</dc:creator>
  <cp:keywords/>
  <dc:description/>
  <cp:lastModifiedBy>Laura ALBICINI</cp:lastModifiedBy>
  <cp:revision/>
  <cp:lastPrinted>2026-01-26T14:18:51Z</cp:lastPrinted>
  <dcterms:created xsi:type="dcterms:W3CDTF">2012-03-12T13:54:39Z</dcterms:created>
  <dcterms:modified xsi:type="dcterms:W3CDTF">2026-01-26T14:18:56Z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2025-12-03T15:38:16Z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9313567c-9f0e-4083-b30a-7faeb536ecd7</vt:lpwstr>
  </property>
  <property fmtid="{D5CDD505-2E9C-101B-9397-08002B2CF9AE}" pid="7" name="MSIP_Label_defa4170-0d19-0005-0004-bc88714345d2_ActionId">
    <vt:lpwstr>8f94188f-7b5d-46b3-89a3-830e84adba87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  <property fmtid="{D5CDD505-2E9C-101B-9397-08002B2CF9AE}" pid="10" name="ContentTypeId">
    <vt:lpwstr>0x010100A49B788189EE184191DC99EA625612E9</vt:lpwstr>
  </property>
  <property fmtid="{D5CDD505-2E9C-101B-9397-08002B2CF9AE}" pid="11" name="MediaServiceImageTags">
    <vt:lpwstr/>
  </property>
</Properties>
</file>